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"/>
    </mc:Choice>
  </mc:AlternateContent>
  <xr:revisionPtr revIDLastSave="0" documentId="13_ncr:1_{780EC8D4-04CF-4147-B400-9D67A8E7D4F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19" i="1"/>
  <c r="H100" i="1"/>
  <c r="I81" i="1"/>
  <c r="I24" i="1"/>
  <c r="J176" i="1"/>
  <c r="H62" i="1"/>
  <c r="F195" i="1"/>
  <c r="I176" i="1"/>
  <c r="G157" i="1"/>
  <c r="G138" i="1"/>
  <c r="G176" i="1"/>
  <c r="I138" i="1"/>
  <c r="G100" i="1"/>
  <c r="J81" i="1"/>
  <c r="L195" i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<sst xmlns="http://schemas.openxmlformats.org/spreadsheetml/2006/main" count="345" uniqueCount="136">
  <si>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</si>
  <si>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</si>
  <si>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</si>
  <si>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</si>
  <si>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</si>
  <si>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</si>
  <si>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</si>
  <si>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</si>
  <si>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</si>
  <si>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</si>
  <si>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</si>
  <si>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</si>
  <si>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</si>
  <si>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</si>
  <si>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</si>
  <si>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</si>
  <si>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</si>
  <si>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</si>
  <si>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</si>
  <si>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</si>
  <si>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</si>
  <si>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</si>
  <si>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</si>
  <si>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</si>
  <si>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</si>
  <si>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</si>
  <si>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</si>
  <si>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</si>
  <si>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</si>
  <si>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</si>
  <si>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</si>
  <si>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</si>
  <si>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</si>
  <si>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</si>
  <si>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</si>
  <si>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</si>
  <si>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</si>
  <si>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</si>
  <si>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</si>
  <si>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Котлета "Домашняя" / соус томатный/макаронные изделия отварные, с сыром </t>
  </si>
  <si>
    <t>Чай зеленый с лимоном</t>
  </si>
  <si>
    <t>Булка Сухоложская Витаминизированная</t>
  </si>
  <si>
    <t>Печенье</t>
  </si>
  <si>
    <t>282/32/202</t>
  </si>
  <si>
    <t>пром</t>
  </si>
  <si>
    <t>Борщ с капустой и картофелем, сметана</t>
  </si>
  <si>
    <t xml:space="preserve">Гуляш </t>
  </si>
  <si>
    <t xml:space="preserve">Каша рассыпчатая гречневая </t>
  </si>
  <si>
    <t>Кисель</t>
  </si>
  <si>
    <t>Огурцы консервированные</t>
  </si>
  <si>
    <t>доп. блюдо</t>
  </si>
  <si>
    <t>Хлеб ржаной</t>
  </si>
  <si>
    <t>79/81</t>
  </si>
  <si>
    <t>Яблоки</t>
  </si>
  <si>
    <t>Запеканка из творога с яблоками , сгущенное молоко</t>
  </si>
  <si>
    <t>Кофейный напиток с молоком</t>
  </si>
  <si>
    <t>70/51</t>
  </si>
  <si>
    <t>Щи из квашеной капусты, сметана</t>
  </si>
  <si>
    <t>Котлета из филе белой рыбы /соус молочный</t>
  </si>
  <si>
    <t xml:space="preserve">Пюре картофельное/кабачки тушеные </t>
  </si>
  <si>
    <t>Напиток из ягодной смеси</t>
  </si>
  <si>
    <t>60/81</t>
  </si>
  <si>
    <t>178/37</t>
  </si>
  <si>
    <t>187/271</t>
  </si>
  <si>
    <t>Тефтели из курицы/соус сметанный с томатом/ каша гречневая рассыпчатая с овощами</t>
  </si>
  <si>
    <t>Какао витаминизированное</t>
  </si>
  <si>
    <t>Сыр (порциями)</t>
  </si>
  <si>
    <t>167/40/249</t>
  </si>
  <si>
    <t>Суп-пюре из  картофеля и кабачков , гренки</t>
  </si>
  <si>
    <t>Курица, тушеная с овощами</t>
  </si>
  <si>
    <t>Рис отварной рассыпчатый /цветная капуста припущенная</t>
  </si>
  <si>
    <t>Компот из свежих яблок</t>
  </si>
  <si>
    <t>95/77</t>
  </si>
  <si>
    <t>214/279</t>
  </si>
  <si>
    <t>Каша молочная "Пять злаков"/ масло сливочное</t>
  </si>
  <si>
    <t xml:space="preserve">Коктейль молочный </t>
  </si>
  <si>
    <t>177/49</t>
  </si>
  <si>
    <t>Салат из отварной моркови с растительным маслом</t>
  </si>
  <si>
    <t>Рассольник Ленинградский, сметана</t>
  </si>
  <si>
    <t>Фрикадельки припущенные /соус красный основной</t>
  </si>
  <si>
    <t>Картофель в молоке</t>
  </si>
  <si>
    <t>63/81</t>
  </si>
  <si>
    <t>387/31</t>
  </si>
  <si>
    <t>Суфле из горбуши с овощами и рисом/ пюре картофельное /овощи припущенные (смесь овощная)</t>
  </si>
  <si>
    <t>Чай черный байховый с ягодами</t>
  </si>
  <si>
    <t>Вафли</t>
  </si>
  <si>
    <t>614/185/233</t>
  </si>
  <si>
    <t>Салат из квашеной капусты</t>
  </si>
  <si>
    <t>Суп томатный с фасолью и овощами, сметана</t>
  </si>
  <si>
    <t>Шницель /соус красный основной</t>
  </si>
  <si>
    <t xml:space="preserve">Отварные макаронные изделия </t>
  </si>
  <si>
    <t>Сок фруктовый в потребительской упаковке</t>
  </si>
  <si>
    <t>99/81</t>
  </si>
  <si>
    <t>168/31</t>
  </si>
  <si>
    <t xml:space="preserve">Котлета "Домашняя"/ соус томатный/ каша гречневая рассыпчатая с овощами </t>
  </si>
  <si>
    <t>Чай зеленый с сахаром</t>
  </si>
  <si>
    <t>кондитерск.</t>
  </si>
  <si>
    <t>Конфета</t>
  </si>
  <si>
    <t>282/32/249</t>
  </si>
  <si>
    <t xml:space="preserve">Суп картофельный с бобовыми </t>
  </si>
  <si>
    <t>Плов / огурцы консервированные</t>
  </si>
  <si>
    <t>428/127</t>
  </si>
  <si>
    <t>Запеканка творожная "Зебра" , сгущенное молоко</t>
  </si>
  <si>
    <t>Чай с лимоном</t>
  </si>
  <si>
    <t>258/51</t>
  </si>
  <si>
    <t xml:space="preserve">Суп картофельный с горбушей </t>
  </si>
  <si>
    <t>Тефтели /соус сметанный с томатом</t>
  </si>
  <si>
    <t xml:space="preserve">Цветная капуста прпущенная </t>
  </si>
  <si>
    <t>308/40</t>
  </si>
  <si>
    <t>Каша молочная "Дружба" / масло сливочное</t>
  </si>
  <si>
    <t>бутерброд</t>
  </si>
  <si>
    <t>Творожок в индивидуальной упаковке</t>
  </si>
  <si>
    <t>206/49</t>
  </si>
  <si>
    <t xml:space="preserve">Салат из отварной свеклы с растительным маслом и чесноком </t>
  </si>
  <si>
    <t xml:space="preserve">Куриный суп с макаронами </t>
  </si>
  <si>
    <t>Биточки куриные "Новые" / соус молочный с морковью и шпинатом</t>
  </si>
  <si>
    <t>Пюре картофельное /овощи припущенные (смесь овощная)</t>
  </si>
  <si>
    <t>173/33</t>
  </si>
  <si>
    <t>187/233</t>
  </si>
  <si>
    <t xml:space="preserve">Крокеты из куриного филе и цветной капусты / соус сметанный / отварные макаронные изделия </t>
  </si>
  <si>
    <t>310/39/188</t>
  </si>
  <si>
    <t>Борщ Сибирский, сметана</t>
  </si>
  <si>
    <t>Мясо тушеное</t>
  </si>
  <si>
    <t xml:space="preserve">Булгур / кабачки тушеные </t>
  </si>
  <si>
    <t>54/81</t>
  </si>
  <si>
    <t>274/271</t>
  </si>
  <si>
    <t>Суфле "Рыбка" / пюре картофельное</t>
  </si>
  <si>
    <t>Яйцо отварное</t>
  </si>
  <si>
    <t>401/187</t>
  </si>
  <si>
    <t>Салат из отварной моркови с яблоками и растительным маслом</t>
  </si>
  <si>
    <t>Суп-пюре из цветной капусты, гренки</t>
  </si>
  <si>
    <t>Мясо тушеное в сметане</t>
  </si>
  <si>
    <t xml:space="preserve">Рис отварной рассыпчатый </t>
  </si>
  <si>
    <t>Чай черный байховый с сахаром</t>
  </si>
  <si>
    <t>76/77</t>
  </si>
  <si>
    <t>МБОУ ООШ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</si>
</sst>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6" sqref="U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135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16</v>
      </c>
      <c r="H6" s="40">
        <v>13</v>
      </c>
      <c r="I6" s="40">
        <v>41</v>
      </c>
      <c r="J6" s="40">
        <v>348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1</v>
      </c>
      <c r="I9" s="43">
        <v>16</v>
      </c>
      <c r="J9" s="43">
        <v>91</v>
      </c>
      <c r="K9" s="44">
        <v>53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50</v>
      </c>
      <c r="E11" s="42" t="s">
        <v>42</v>
      </c>
      <c r="F11" s="43">
        <v>30</v>
      </c>
      <c r="G11" s="43">
        <v>1</v>
      </c>
      <c r="H11" s="43">
        <v>6</v>
      </c>
      <c r="I11" s="43">
        <v>12</v>
      </c>
      <c r="J11" s="43">
        <v>90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84</v>
      </c>
      <c r="J13" s="19">
        <f t="shared" si="0"/>
        <v>589</v>
      </c>
      <c r="K13" s="25"/>
      <c r="L13" s="19">
        <f t="shared" ref="L13" si="1">SUM(L6:L12)</f>
        <v>108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3</v>
      </c>
      <c r="H15" s="43">
        <v>5</v>
      </c>
      <c r="I15" s="43">
        <v>16</v>
      </c>
      <c r="J15" s="43">
        <v>132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</v>
      </c>
      <c r="H16" s="43">
        <v>8</v>
      </c>
      <c r="I16" s="43">
        <v>4</v>
      </c>
      <c r="J16" s="43">
        <v>148</v>
      </c>
      <c r="K16" s="44">
        <v>429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</v>
      </c>
      <c r="H17" s="43">
        <v>13</v>
      </c>
      <c r="I17" s="43">
        <v>33</v>
      </c>
      <c r="J17" s="43">
        <v>265</v>
      </c>
      <c r="K17" s="44">
        <v>189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28</v>
      </c>
      <c r="J18" s="43">
        <v>67</v>
      </c>
      <c r="K18" s="44">
        <v>15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16</v>
      </c>
      <c r="J19" s="43">
        <v>91</v>
      </c>
      <c r="K19" s="44">
        <v>53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3</v>
      </c>
      <c r="H20" s="43">
        <v>1</v>
      </c>
      <c r="I20" s="43">
        <v>21</v>
      </c>
      <c r="J20" s="43">
        <v>122</v>
      </c>
      <c r="K20" s="44">
        <v>57</v>
      </c>
      <c r="L20" s="43"/>
    </row>
    <row r="21" spans="1:12" ht="15" x14ac:dyDescent="0.25">
      <c r="A21" s="23"/>
      <c r="B21" s="15"/>
      <c r="C21" s="11"/>
      <c r="D21" s="6" t="s">
        <v>50</v>
      </c>
      <c r="E21" s="42" t="s">
        <v>49</v>
      </c>
      <c r="F21" s="43">
        <v>20</v>
      </c>
      <c r="G21" s="43">
        <v>1</v>
      </c>
      <c r="H21" s="43">
        <v>0</v>
      </c>
      <c r="I21" s="43">
        <v>0</v>
      </c>
      <c r="J21" s="43">
        <v>2</v>
      </c>
      <c r="K21" s="44">
        <v>127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</v>
      </c>
      <c r="H23" s="19">
        <f t="shared" si="2"/>
        <v>28</v>
      </c>
      <c r="I23" s="19">
        <f t="shared" si="2"/>
        <v>118</v>
      </c>
      <c r="J23" s="19">
        <f t="shared" si="2"/>
        <v>827</v>
      </c>
      <c r="K23" s="25"/>
      <c r="L23" s="19">
        <f t="shared" ref="L23" si="3">SUM(L14:L22)</f>
        <v>151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46</v>
      </c>
      <c r="H24" s="32">
        <f t="shared" si="4"/>
        <v>48</v>
      </c>
      <c r="I24" s="32">
        <f t="shared" si="4"/>
        <v>202</v>
      </c>
      <c r="J24" s="32">
        <f t="shared" si="4"/>
        <v>1416</v>
      </c>
      <c r="K24" s="32"/>
      <c r="L24" s="32">
        <f t="shared" ref="L24" si="5">L13+L23</f>
        <v>259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14</v>
      </c>
      <c r="H25" s="40">
        <v>16</v>
      </c>
      <c r="I25" s="40">
        <v>32</v>
      </c>
      <c r="J25" s="40">
        <v>317</v>
      </c>
      <c r="K25" s="41" t="s">
        <v>56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</v>
      </c>
      <c r="H27" s="43">
        <v>3</v>
      </c>
      <c r="I27" s="43">
        <v>19</v>
      </c>
      <c r="J27" s="43">
        <v>109</v>
      </c>
      <c r="K27" s="44">
        <v>16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1</v>
      </c>
      <c r="I28" s="43">
        <v>16</v>
      </c>
      <c r="J28" s="43">
        <v>91</v>
      </c>
      <c r="K28" s="44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</v>
      </c>
      <c r="H29" s="43">
        <v>0</v>
      </c>
      <c r="I29" s="43">
        <v>18</v>
      </c>
      <c r="J29" s="43">
        <v>71</v>
      </c>
      <c r="K29" s="44">
        <v>161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85</v>
      </c>
      <c r="J32" s="19">
        <f t="shared" ref="J32:L32" si="9">SUM(J25:J31)</f>
        <v>588</v>
      </c>
      <c r="K32" s="25"/>
      <c r="L32" s="19">
        <f t="shared" si="9"/>
        <v>108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6</v>
      </c>
      <c r="H34" s="43">
        <v>7</v>
      </c>
      <c r="I34" s="43">
        <v>11</v>
      </c>
      <c r="J34" s="43">
        <v>120</v>
      </c>
      <c r="K34" s="44" t="s">
        <v>61</v>
      </c>
      <c r="L34" s="43"/>
    </row>
    <row r="35" spans="1:12" ht="15" customHeight="1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</v>
      </c>
      <c r="H35" s="43">
        <v>11</v>
      </c>
      <c r="I35" s="43">
        <v>10</v>
      </c>
      <c r="J35" s="43">
        <v>134</v>
      </c>
      <c r="K35" s="44" t="s">
        <v>62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</v>
      </c>
      <c r="H36" s="43">
        <v>8</v>
      </c>
      <c r="I36" s="43">
        <v>24</v>
      </c>
      <c r="J36" s="43">
        <v>195</v>
      </c>
      <c r="K36" s="44" t="s">
        <v>63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25</v>
      </c>
      <c r="J37" s="43">
        <v>102</v>
      </c>
      <c r="K37" s="44">
        <v>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21</v>
      </c>
      <c r="J38" s="43">
        <v>122</v>
      </c>
      <c r="K38" s="44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4</v>
      </c>
      <c r="H39" s="43">
        <v>1</v>
      </c>
      <c r="I39" s="43">
        <v>27</v>
      </c>
      <c r="J39" s="43">
        <v>152</v>
      </c>
      <c r="K39" s="44">
        <v>57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825</v>
      </c>
      <c r="K42" s="25"/>
      <c r="L42" s="19">
        <f t="shared" si="13"/>
        <v>151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1295</v>
      </c>
      <c r="G43" s="32">
        <f t="shared" ref="G43" si="14">G32+G42</f>
        <v>47</v>
      </c>
      <c r="H43" s="32">
        <f t="shared" ref="H43" si="15">H32+H42</f>
        <v>48</v>
      </c>
      <c r="I43" s="32">
        <f t="shared" ref="I43" si="16">I32+I42</f>
        <v>203</v>
      </c>
      <c r="J43" s="32">
        <f t="shared" ref="J43:L43" si="17">J32+J42</f>
        <v>1413</v>
      </c>
      <c r="K43" s="32"/>
      <c r="L43" s="32">
        <f t="shared" si="17"/>
        <v>259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240</v>
      </c>
      <c r="G44" s="40">
        <v>11</v>
      </c>
      <c r="H44" s="40">
        <v>13</v>
      </c>
      <c r="I44" s="40">
        <v>42</v>
      </c>
      <c r="J44" s="40">
        <v>312</v>
      </c>
      <c r="K44" s="41" t="s">
        <v>67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</v>
      </c>
      <c r="H46" s="43">
        <v>3</v>
      </c>
      <c r="I46" s="43">
        <v>15</v>
      </c>
      <c r="J46" s="43">
        <v>105</v>
      </c>
      <c r="K46" s="44">
        <v>10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1</v>
      </c>
      <c r="I47" s="43">
        <v>27</v>
      </c>
      <c r="J47" s="43">
        <v>152</v>
      </c>
      <c r="K47" s="44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50</v>
      </c>
      <c r="E49" s="42" t="s">
        <v>66</v>
      </c>
      <c r="F49" s="43">
        <v>10</v>
      </c>
      <c r="G49" s="43">
        <v>3</v>
      </c>
      <c r="H49" s="43">
        <v>3</v>
      </c>
      <c r="I49" s="43">
        <v>0</v>
      </c>
      <c r="J49" s="43">
        <v>30</v>
      </c>
      <c r="K49" s="44">
        <v>89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20</v>
      </c>
      <c r="I51" s="19">
        <f t="shared" ref="I51" si="20">SUM(I44:I50)</f>
        <v>84</v>
      </c>
      <c r="J51" s="19">
        <f t="shared" ref="J51:L51" si="21">SUM(J44:J50)</f>
        <v>599</v>
      </c>
      <c r="K51" s="25"/>
      <c r="L51" s="19">
        <f t="shared" si="21"/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220</v>
      </c>
      <c r="G53" s="43">
        <v>4</v>
      </c>
      <c r="H53" s="43">
        <v>9</v>
      </c>
      <c r="I53" s="43">
        <v>15</v>
      </c>
      <c r="J53" s="43">
        <v>149</v>
      </c>
      <c r="K53" s="44" t="s">
        <v>72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</v>
      </c>
      <c r="H54" s="43">
        <v>10</v>
      </c>
      <c r="I54" s="43">
        <v>5</v>
      </c>
      <c r="J54" s="43">
        <v>138</v>
      </c>
      <c r="K54" s="44">
        <v>602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7</v>
      </c>
      <c r="H55" s="43">
        <v>7</v>
      </c>
      <c r="I55" s="43">
        <v>34</v>
      </c>
      <c r="J55" s="43">
        <v>202</v>
      </c>
      <c r="K55" s="44" t="s">
        <v>73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21</v>
      </c>
      <c r="J57" s="43">
        <v>122</v>
      </c>
      <c r="K57" s="44">
        <v>53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4</v>
      </c>
      <c r="H58" s="43">
        <v>1</v>
      </c>
      <c r="I58" s="43">
        <v>27</v>
      </c>
      <c r="J58" s="43">
        <v>152</v>
      </c>
      <c r="K58" s="44">
        <v>57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117</v>
      </c>
      <c r="J61" s="19">
        <f t="shared" ref="J61:L61" si="25">SUM(J52:J60)</f>
        <v>824</v>
      </c>
      <c r="K61" s="25"/>
      <c r="L61" s="19">
        <f t="shared" si="25"/>
        <v>151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50</v>
      </c>
      <c r="H62" s="32">
        <f t="shared" ref="H62" si="27">H51+H61</f>
        <v>48</v>
      </c>
      <c r="I62" s="32">
        <f t="shared" ref="I62" si="28">I51+I61</f>
        <v>201</v>
      </c>
      <c r="J62" s="32">
        <f t="shared" ref="J62:L62" si="29">J51+J61</f>
        <v>1423</v>
      </c>
      <c r="K62" s="32"/>
      <c r="L62" s="32">
        <f t="shared" si="29"/>
        <v>259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155</v>
      </c>
      <c r="G63" s="40">
        <v>8</v>
      </c>
      <c r="H63" s="40">
        <v>12</v>
      </c>
      <c r="I63" s="40">
        <v>31</v>
      </c>
      <c r="J63" s="40">
        <v>234</v>
      </c>
      <c r="K63" s="41" t="s">
        <v>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5</v>
      </c>
      <c r="H65" s="43">
        <v>4</v>
      </c>
      <c r="I65" s="43">
        <v>18</v>
      </c>
      <c r="J65" s="43">
        <v>131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21</v>
      </c>
      <c r="J66" s="43">
        <v>122</v>
      </c>
      <c r="K66" s="44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</v>
      </c>
      <c r="H67" s="43">
        <v>0</v>
      </c>
      <c r="I67" s="43">
        <v>18</v>
      </c>
      <c r="J67" s="43">
        <v>71</v>
      </c>
      <c r="K67" s="44">
        <v>161</v>
      </c>
      <c r="L67" s="43"/>
    </row>
    <row r="68" spans="1:12" ht="15" x14ac:dyDescent="0.25">
      <c r="A68" s="23"/>
      <c r="B68" s="15"/>
      <c r="C68" s="11"/>
      <c r="D68" s="6" t="s">
        <v>50</v>
      </c>
      <c r="E68" s="42" t="s">
        <v>66</v>
      </c>
      <c r="F68" s="43">
        <v>10</v>
      </c>
      <c r="G68" s="43">
        <v>3</v>
      </c>
      <c r="H68" s="43">
        <v>3</v>
      </c>
      <c r="I68" s="43">
        <v>0</v>
      </c>
      <c r="J68" s="43">
        <v>30</v>
      </c>
      <c r="K68" s="44">
        <v>89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19</v>
      </c>
      <c r="H70" s="19">
        <f t="shared" ref="H70" si="31">SUM(H63:H69)</f>
        <v>20</v>
      </c>
      <c r="I70" s="19">
        <f t="shared" ref="I70" si="32">SUM(I63:I69)</f>
        <v>88</v>
      </c>
      <c r="J70" s="19">
        <f t="shared" ref="J70:L70" si="33">SUM(J63:J69)</f>
        <v>588</v>
      </c>
      <c r="K70" s="25"/>
      <c r="L70" s="19">
        <f t="shared" si="33"/>
        <v>108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4</v>
      </c>
      <c r="I71" s="43">
        <v>6</v>
      </c>
      <c r="J71" s="43">
        <v>61</v>
      </c>
      <c r="K71" s="44">
        <v>120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6</v>
      </c>
      <c r="H72" s="43">
        <v>6</v>
      </c>
      <c r="I72" s="43">
        <v>13</v>
      </c>
      <c r="J72" s="43">
        <v>121</v>
      </c>
      <c r="K72" s="44" t="s">
        <v>81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</v>
      </c>
      <c r="H73" s="43">
        <v>10</v>
      </c>
      <c r="I73" s="43">
        <v>6</v>
      </c>
      <c r="J73" s="43">
        <v>114</v>
      </c>
      <c r="K73" s="44" t="s">
        <v>82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4</v>
      </c>
      <c r="H74" s="43">
        <v>5</v>
      </c>
      <c r="I74" s="43">
        <v>26</v>
      </c>
      <c r="J74" s="43">
        <v>185</v>
      </c>
      <c r="K74" s="44">
        <v>207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</v>
      </c>
      <c r="H75" s="43">
        <v>0</v>
      </c>
      <c r="I75" s="43">
        <v>25</v>
      </c>
      <c r="J75" s="43">
        <v>102</v>
      </c>
      <c r="K75" s="44">
        <v>28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</v>
      </c>
      <c r="I76" s="43">
        <v>21</v>
      </c>
      <c r="J76" s="43">
        <v>122</v>
      </c>
      <c r="K76" s="44">
        <v>53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21</v>
      </c>
      <c r="J77" s="43">
        <v>122</v>
      </c>
      <c r="K77" s="44">
        <v>57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118</v>
      </c>
      <c r="J80" s="19">
        <f t="shared" ref="J80:L80" si="37">SUM(J71:J79)</f>
        <v>827</v>
      </c>
      <c r="K80" s="25"/>
      <c r="L80" s="19">
        <f t="shared" si="37"/>
        <v>151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206</v>
      </c>
      <c r="J81" s="32">
        <f t="shared" ref="J81:L81" si="41">J70+J80</f>
        <v>1415</v>
      </c>
      <c r="K81" s="32"/>
      <c r="L81" s="32">
        <f t="shared" si="41"/>
        <v>259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220</v>
      </c>
      <c r="G82" s="40">
        <v>14</v>
      </c>
      <c r="H82" s="40">
        <v>17</v>
      </c>
      <c r="I82" s="40">
        <v>34</v>
      </c>
      <c r="J82" s="40">
        <v>318</v>
      </c>
      <c r="K82" s="41" t="s">
        <v>86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210</v>
      </c>
      <c r="G84" s="43">
        <v>0</v>
      </c>
      <c r="H84" s="43">
        <v>0</v>
      </c>
      <c r="I84" s="43">
        <v>13</v>
      </c>
      <c r="J84" s="43">
        <v>53</v>
      </c>
      <c r="K84" s="44">
        <v>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>
        <v>1</v>
      </c>
      <c r="I85" s="43">
        <v>27</v>
      </c>
      <c r="J85" s="43">
        <v>152</v>
      </c>
      <c r="K85" s="44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50</v>
      </c>
      <c r="E87" s="42" t="s">
        <v>85</v>
      </c>
      <c r="F87" s="43">
        <v>25</v>
      </c>
      <c r="G87" s="43">
        <v>2</v>
      </c>
      <c r="H87" s="43">
        <v>2</v>
      </c>
      <c r="I87" s="43">
        <v>10</v>
      </c>
      <c r="J87" s="43">
        <v>62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585</v>
      </c>
      <c r="K89" s="25"/>
      <c r="L89" s="19">
        <f t="shared" si="45"/>
        <v>108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2</v>
      </c>
      <c r="H90" s="43">
        <v>2</v>
      </c>
      <c r="I90" s="43">
        <v>5</v>
      </c>
      <c r="J90" s="43">
        <v>49</v>
      </c>
      <c r="K90" s="44">
        <v>116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205</v>
      </c>
      <c r="G91" s="43">
        <v>6</v>
      </c>
      <c r="H91" s="43">
        <v>9</v>
      </c>
      <c r="I91" s="43">
        <v>14</v>
      </c>
      <c r="J91" s="43">
        <v>139</v>
      </c>
      <c r="K91" s="44" t="s">
        <v>92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11</v>
      </c>
      <c r="H92" s="43">
        <v>8</v>
      </c>
      <c r="I92" s="43">
        <v>6</v>
      </c>
      <c r="J92" s="43">
        <v>127</v>
      </c>
      <c r="K92" s="44" t="s">
        <v>93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4</v>
      </c>
      <c r="H93" s="43">
        <v>7</v>
      </c>
      <c r="I93" s="43">
        <v>37</v>
      </c>
      <c r="J93" s="43">
        <v>236</v>
      </c>
      <c r="K93" s="44">
        <v>188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24</v>
      </c>
      <c r="J94" s="43">
        <v>91</v>
      </c>
      <c r="K94" s="44" t="s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1</v>
      </c>
      <c r="I95" s="43">
        <v>16</v>
      </c>
      <c r="J95" s="43">
        <v>91</v>
      </c>
      <c r="K95" s="44">
        <v>53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1</v>
      </c>
      <c r="I96" s="43">
        <v>16</v>
      </c>
      <c r="J96" s="43">
        <v>91</v>
      </c>
      <c r="K96" s="44">
        <v>57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824</v>
      </c>
      <c r="K99" s="25"/>
      <c r="L99" s="19">
        <f t="shared" si="49"/>
        <v>151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202</v>
      </c>
      <c r="J100" s="32">
        <f t="shared" ref="J100:L100" si="53">J89+J99</f>
        <v>1409</v>
      </c>
      <c r="K100" s="32"/>
      <c r="L100" s="32">
        <f t="shared" si="53"/>
        <v>259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240</v>
      </c>
      <c r="G101" s="40">
        <v>15</v>
      </c>
      <c r="H101" s="40">
        <v>13</v>
      </c>
      <c r="I101" s="40">
        <v>38</v>
      </c>
      <c r="J101" s="40">
        <v>334</v>
      </c>
      <c r="K101" s="41" t="s">
        <v>98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</v>
      </c>
      <c r="H103" s="43">
        <v>0</v>
      </c>
      <c r="I103" s="43">
        <v>14</v>
      </c>
      <c r="J103" s="43">
        <v>53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>
        <v>1</v>
      </c>
      <c r="I104" s="43">
        <v>27</v>
      </c>
      <c r="J104" s="43">
        <v>152</v>
      </c>
      <c r="K104" s="44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66</v>
      </c>
      <c r="F106" s="43">
        <v>10</v>
      </c>
      <c r="G106" s="43">
        <v>3</v>
      </c>
      <c r="H106" s="43">
        <v>3</v>
      </c>
      <c r="I106" s="43">
        <v>0</v>
      </c>
      <c r="J106" s="43">
        <v>30</v>
      </c>
      <c r="K106" s="44">
        <v>89</v>
      </c>
      <c r="L106" s="43"/>
    </row>
    <row r="107" spans="1:12" ht="15" x14ac:dyDescent="0.25">
      <c r="A107" s="23"/>
      <c r="B107" s="15"/>
      <c r="C107" s="11"/>
      <c r="D107" s="6" t="s">
        <v>96</v>
      </c>
      <c r="E107" s="42" t="s">
        <v>97</v>
      </c>
      <c r="F107" s="43">
        <v>20</v>
      </c>
      <c r="G107" s="43">
        <v>0</v>
      </c>
      <c r="H107" s="43">
        <v>3</v>
      </c>
      <c r="I107" s="43">
        <v>6</v>
      </c>
      <c r="J107" s="43">
        <v>19</v>
      </c>
      <c r="K107" s="44" t="s">
        <v>44</v>
      </c>
      <c r="L107" s="43">
        <v>108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20</v>
      </c>
      <c r="I108" s="19">
        <f t="shared" si="54"/>
        <v>85</v>
      </c>
      <c r="J108" s="19">
        <f t="shared" si="54"/>
        <v>588</v>
      </c>
      <c r="K108" s="25"/>
      <c r="L108" s="19">
        <f t="shared" ref="L108" si="55">SUM(L101:L107)</f>
        <v>108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180</v>
      </c>
      <c r="G109" s="43">
        <v>0</v>
      </c>
      <c r="H109" s="43">
        <v>0</v>
      </c>
      <c r="I109" s="43">
        <v>18</v>
      </c>
      <c r="J109" s="43">
        <v>71</v>
      </c>
      <c r="K109" s="44">
        <v>161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</v>
      </c>
      <c r="H110" s="43">
        <v>5</v>
      </c>
      <c r="I110" s="43">
        <v>8</v>
      </c>
      <c r="J110" s="43">
        <v>102</v>
      </c>
      <c r="K110" s="44">
        <v>69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>
        <v>180</v>
      </c>
      <c r="G111" s="43">
        <v>16</v>
      </c>
      <c r="H111" s="43">
        <v>21</v>
      </c>
      <c r="I111" s="43">
        <v>28</v>
      </c>
      <c r="J111" s="43">
        <v>316</v>
      </c>
      <c r="K111" s="44" t="s">
        <v>101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1</v>
      </c>
      <c r="I114" s="43">
        <v>16</v>
      </c>
      <c r="J114" s="43">
        <v>91</v>
      </c>
      <c r="K114" s="44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4</v>
      </c>
      <c r="H115" s="43">
        <v>1</v>
      </c>
      <c r="I115" s="43">
        <v>27</v>
      </c>
      <c r="J115" s="43">
        <v>152</v>
      </c>
      <c r="K115" s="44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121</v>
      </c>
      <c r="J118" s="19">
        <f t="shared" si="56"/>
        <v>823</v>
      </c>
      <c r="K118" s="25"/>
      <c r="L118" s="19">
        <f t="shared" ref="L118" si="57">SUM(L109:L117)</f>
        <v>151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206</v>
      </c>
      <c r="J119" s="32">
        <f t="shared" ref="J119:L119" si="61">J108+J118</f>
        <v>1411</v>
      </c>
      <c r="K119" s="32"/>
      <c r="L119" s="32">
        <f t="shared" si="61"/>
        <v>259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150</v>
      </c>
      <c r="G120" s="40">
        <v>18</v>
      </c>
      <c r="H120" s="40">
        <v>19</v>
      </c>
      <c r="I120" s="40">
        <v>35</v>
      </c>
      <c r="J120" s="40">
        <v>366</v>
      </c>
      <c r="K120" s="41" t="s">
        <v>104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205</v>
      </c>
      <c r="G122" s="43">
        <v>0</v>
      </c>
      <c r="H122" s="43">
        <v>0</v>
      </c>
      <c r="I122" s="43">
        <v>15</v>
      </c>
      <c r="J122" s="43">
        <v>60</v>
      </c>
      <c r="K122" s="44">
        <v>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1</v>
      </c>
      <c r="I123" s="43">
        <v>16</v>
      </c>
      <c r="J123" s="43">
        <v>91</v>
      </c>
      <c r="K123" s="44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180</v>
      </c>
      <c r="G124" s="43">
        <v>0</v>
      </c>
      <c r="H124" s="43">
        <v>0</v>
      </c>
      <c r="I124" s="43">
        <v>18</v>
      </c>
      <c r="J124" s="43">
        <v>71</v>
      </c>
      <c r="K124" s="44">
        <v>161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84</v>
      </c>
      <c r="J127" s="19">
        <f t="shared" si="62"/>
        <v>588</v>
      </c>
      <c r="K127" s="25"/>
      <c r="L127" s="19">
        <f t="shared" ref="L127" si="63">SUM(L120:L126)</f>
        <v>108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7</v>
      </c>
      <c r="H129" s="43">
        <v>6</v>
      </c>
      <c r="I129" s="43">
        <v>11</v>
      </c>
      <c r="J129" s="43">
        <v>140</v>
      </c>
      <c r="K129" s="44">
        <v>78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9</v>
      </c>
      <c r="H130" s="43">
        <v>9</v>
      </c>
      <c r="I130" s="43">
        <v>9</v>
      </c>
      <c r="J130" s="43">
        <v>109</v>
      </c>
      <c r="K130" s="44" t="s">
        <v>108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</v>
      </c>
      <c r="H131" s="43">
        <v>7</v>
      </c>
      <c r="I131" s="43">
        <v>37</v>
      </c>
      <c r="J131" s="43">
        <v>236</v>
      </c>
      <c r="K131" s="44">
        <v>188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</v>
      </c>
      <c r="H133" s="43">
        <v>1</v>
      </c>
      <c r="I133" s="43">
        <v>16</v>
      </c>
      <c r="J133" s="43">
        <v>91</v>
      </c>
      <c r="K133" s="44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1</v>
      </c>
      <c r="I134" s="43">
        <v>16</v>
      </c>
      <c r="J134" s="43">
        <v>91</v>
      </c>
      <c r="K134" s="44">
        <v>57</v>
      </c>
      <c r="L134" s="43"/>
    </row>
    <row r="135" spans="1:12" ht="15" x14ac:dyDescent="0.25">
      <c r="A135" s="14"/>
      <c r="B135" s="15"/>
      <c r="C135" s="11"/>
      <c r="D135" s="6" t="s">
        <v>50</v>
      </c>
      <c r="E135" s="42" t="s">
        <v>107</v>
      </c>
      <c r="F135" s="43">
        <v>20</v>
      </c>
      <c r="G135" s="43">
        <v>1</v>
      </c>
      <c r="H135" s="43">
        <v>2</v>
      </c>
      <c r="I135" s="43">
        <v>3</v>
      </c>
      <c r="J135" s="43">
        <v>32</v>
      </c>
      <c r="K135" s="44">
        <v>279</v>
      </c>
      <c r="L135" s="43"/>
    </row>
    <row r="136" spans="1:12" ht="15" x14ac:dyDescent="0.25">
      <c r="A136" s="14"/>
      <c r="B136" s="15"/>
      <c r="C136" s="11"/>
      <c r="D136" s="6" t="s">
        <v>96</v>
      </c>
      <c r="E136" s="42" t="s">
        <v>85</v>
      </c>
      <c r="F136" s="43">
        <v>25</v>
      </c>
      <c r="G136" s="43">
        <v>2</v>
      </c>
      <c r="H136" s="43">
        <v>2</v>
      </c>
      <c r="I136" s="43">
        <v>10</v>
      </c>
      <c r="J136" s="43">
        <v>62</v>
      </c>
      <c r="K136" s="44" t="s">
        <v>44</v>
      </c>
      <c r="L136" s="43">
        <v>151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</v>
      </c>
      <c r="H137" s="19">
        <f t="shared" si="64"/>
        <v>28</v>
      </c>
      <c r="I137" s="19">
        <f t="shared" si="64"/>
        <v>117</v>
      </c>
      <c r="J137" s="19">
        <f t="shared" si="64"/>
        <v>822</v>
      </c>
      <c r="K137" s="25"/>
      <c r="L137" s="19">
        <f t="shared" ref="L137" si="65">SUM(L128:L136)</f>
        <v>151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47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259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155</v>
      </c>
      <c r="G139" s="40">
        <v>4</v>
      </c>
      <c r="H139" s="40">
        <v>8</v>
      </c>
      <c r="I139" s="40">
        <v>44</v>
      </c>
      <c r="J139" s="40">
        <v>239</v>
      </c>
      <c r="K139" s="41" t="s">
        <v>112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</v>
      </c>
      <c r="H141" s="43">
        <v>3</v>
      </c>
      <c r="I141" s="43">
        <v>15</v>
      </c>
      <c r="J141" s="43">
        <v>105</v>
      </c>
      <c r="K141" s="44">
        <v>10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</v>
      </c>
      <c r="I142" s="43">
        <v>21</v>
      </c>
      <c r="J142" s="43">
        <v>122</v>
      </c>
      <c r="K142" s="44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110</v>
      </c>
      <c r="E144" s="42" t="s">
        <v>66</v>
      </c>
      <c r="F144" s="43">
        <v>10</v>
      </c>
      <c r="G144" s="43">
        <v>3</v>
      </c>
      <c r="H144" s="43">
        <v>3</v>
      </c>
      <c r="I144" s="43">
        <v>0</v>
      </c>
      <c r="J144" s="43">
        <v>30</v>
      </c>
      <c r="K144" s="44">
        <v>89</v>
      </c>
      <c r="L144" s="43"/>
    </row>
    <row r="145" spans="1:12" ht="15" x14ac:dyDescent="0.25">
      <c r="A145" s="23"/>
      <c r="B145" s="15"/>
      <c r="C145" s="11"/>
      <c r="D145" s="6" t="s">
        <v>50</v>
      </c>
      <c r="E145" s="42" t="s">
        <v>111</v>
      </c>
      <c r="F145" s="43">
        <v>100</v>
      </c>
      <c r="G145" s="43">
        <v>9</v>
      </c>
      <c r="H145" s="43">
        <v>5</v>
      </c>
      <c r="I145" s="43">
        <v>4</v>
      </c>
      <c r="J145" s="43">
        <v>97</v>
      </c>
      <c r="K145" s="44" t="s">
        <v>44</v>
      </c>
      <c r="L145" s="43">
        <v>108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84</v>
      </c>
      <c r="J146" s="19">
        <f t="shared" si="70"/>
        <v>593</v>
      </c>
      <c r="K146" s="25"/>
      <c r="L146" s="19">
        <f t="shared" ref="L146" si="71">SUM(L139:L145)</f>
        <v>108</v>
      </c>
    </row>
    <row r="147" spans="1:12" ht="15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1</v>
      </c>
      <c r="H147" s="43">
        <v>5</v>
      </c>
      <c r="I147" s="43">
        <v>5</v>
      </c>
      <c r="J147" s="43">
        <v>73</v>
      </c>
      <c r="K147" s="44">
        <v>120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6</v>
      </c>
      <c r="H148" s="43">
        <v>8</v>
      </c>
      <c r="I148" s="43">
        <v>19</v>
      </c>
      <c r="J148" s="43">
        <v>132</v>
      </c>
      <c r="K148" s="44">
        <v>70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9</v>
      </c>
      <c r="H149" s="43">
        <v>7</v>
      </c>
      <c r="I149" s="43">
        <v>7</v>
      </c>
      <c r="J149" s="43">
        <v>122</v>
      </c>
      <c r="K149" s="44" t="s">
        <v>117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116</v>
      </c>
      <c r="F150" s="43">
        <v>150</v>
      </c>
      <c r="G150" s="43">
        <v>6</v>
      </c>
      <c r="H150" s="43">
        <v>6</v>
      </c>
      <c r="I150" s="43">
        <v>25</v>
      </c>
      <c r="J150" s="43">
        <v>181</v>
      </c>
      <c r="K150" s="44" t="s">
        <v>118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25</v>
      </c>
      <c r="J151" s="43">
        <v>102</v>
      </c>
      <c r="K151" s="44">
        <v>28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1</v>
      </c>
      <c r="I152" s="43">
        <v>16</v>
      </c>
      <c r="J152" s="43">
        <v>91</v>
      </c>
      <c r="K152" s="44">
        <v>53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3</v>
      </c>
      <c r="H153" s="43">
        <v>1</v>
      </c>
      <c r="I153" s="43">
        <v>21</v>
      </c>
      <c r="J153" s="43">
        <v>122</v>
      </c>
      <c r="K153" s="44">
        <v>57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118</v>
      </c>
      <c r="J156" s="19">
        <f t="shared" si="72"/>
        <v>823</v>
      </c>
      <c r="K156" s="25"/>
      <c r="L156" s="19">
        <f t="shared" ref="L156" si="73">SUM(L147:L155)</f>
        <v>151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1275</v>
      </c>
      <c r="G157" s="32">
        <f t="shared" ref="G157" si="74">G146+G156</f>
        <v>50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1416</v>
      </c>
      <c r="K157" s="32"/>
      <c r="L157" s="32">
        <f t="shared" si="77"/>
        <v>259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240</v>
      </c>
      <c r="G158" s="40">
        <v>17</v>
      </c>
      <c r="H158" s="40">
        <v>14</v>
      </c>
      <c r="I158" s="40">
        <v>42</v>
      </c>
      <c r="J158" s="40">
        <v>325</v>
      </c>
      <c r="K158" s="41" t="s">
        <v>120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24</v>
      </c>
      <c r="J160" s="43">
        <v>91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1</v>
      </c>
      <c r="I161" s="43">
        <v>16</v>
      </c>
      <c r="J161" s="43">
        <v>91</v>
      </c>
      <c r="K161" s="44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50</v>
      </c>
      <c r="E163" s="42" t="s">
        <v>42</v>
      </c>
      <c r="F163" s="43">
        <v>30</v>
      </c>
      <c r="G163" s="43">
        <v>1</v>
      </c>
      <c r="H163" s="43">
        <v>6</v>
      </c>
      <c r="I163" s="43">
        <v>12</v>
      </c>
      <c r="J163" s="43">
        <v>90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94</v>
      </c>
      <c r="J165" s="19">
        <f t="shared" si="78"/>
        <v>597</v>
      </c>
      <c r="K165" s="25"/>
      <c r="L165" s="19">
        <f t="shared" ref="L165" si="79">SUM(L158:L164)</f>
        <v>108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121</v>
      </c>
      <c r="F167" s="43">
        <v>205</v>
      </c>
      <c r="G167" s="43">
        <v>5</v>
      </c>
      <c r="H167" s="43">
        <v>5</v>
      </c>
      <c r="I167" s="43">
        <v>11</v>
      </c>
      <c r="J167" s="43">
        <v>113</v>
      </c>
      <c r="K167" s="44" t="s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</v>
      </c>
      <c r="H168" s="43">
        <v>13</v>
      </c>
      <c r="I168" s="43">
        <v>4</v>
      </c>
      <c r="J168" s="43">
        <v>138</v>
      </c>
      <c r="K168" s="44">
        <v>602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6</v>
      </c>
      <c r="H169" s="43">
        <v>8</v>
      </c>
      <c r="I169" s="43">
        <v>32</v>
      </c>
      <c r="J169" s="43">
        <v>262</v>
      </c>
      <c r="K169" s="44" t="s">
        <v>125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28</v>
      </c>
      <c r="J170" s="43">
        <v>67</v>
      </c>
      <c r="K170" s="44">
        <v>15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1</v>
      </c>
      <c r="I171" s="43">
        <v>16</v>
      </c>
      <c r="J171" s="43">
        <v>91</v>
      </c>
      <c r="K171" s="44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4</v>
      </c>
      <c r="H172" s="43">
        <v>1</v>
      </c>
      <c r="I172" s="43">
        <v>27</v>
      </c>
      <c r="J172" s="43">
        <v>152</v>
      </c>
      <c r="K172" s="44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118</v>
      </c>
      <c r="J175" s="19">
        <f t="shared" si="80"/>
        <v>823</v>
      </c>
      <c r="K175" s="25"/>
      <c r="L175" s="19">
        <f t="shared" ref="L175" si="81">SUM(L166:L174)</f>
        <v>151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1225</v>
      </c>
      <c r="G176" s="32">
        <f t="shared" ref="G176" si="82">G165+G175</f>
        <v>47</v>
      </c>
      <c r="H176" s="32">
        <f t="shared" ref="H176" si="83">H165+H175</f>
        <v>49</v>
      </c>
      <c r="I176" s="32">
        <f t="shared" ref="I176" si="84">I165+I175</f>
        <v>212</v>
      </c>
      <c r="J176" s="32">
        <f t="shared" ref="J176:L176" si="85">J165+J175</f>
        <v>1420</v>
      </c>
      <c r="K176" s="32"/>
      <c r="L176" s="32">
        <f t="shared" si="85"/>
        <v>259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220</v>
      </c>
      <c r="G177" s="40">
        <v>9</v>
      </c>
      <c r="H177" s="40">
        <v>11</v>
      </c>
      <c r="I177" s="40">
        <v>38</v>
      </c>
      <c r="J177" s="40">
        <v>264</v>
      </c>
      <c r="K177" s="41" t="s">
        <v>128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4</v>
      </c>
      <c r="H179" s="43">
        <v>3</v>
      </c>
      <c r="I179" s="43">
        <v>19</v>
      </c>
      <c r="J179" s="43">
        <v>109</v>
      </c>
      <c r="K179" s="44">
        <v>16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</v>
      </c>
      <c r="I180" s="43">
        <v>27</v>
      </c>
      <c r="J180" s="43">
        <v>152</v>
      </c>
      <c r="K180" s="44">
        <v>53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50</v>
      </c>
      <c r="E182" s="42" t="s">
        <v>127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>
        <v>262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</v>
      </c>
      <c r="H184" s="19">
        <f t="shared" si="86"/>
        <v>20</v>
      </c>
      <c r="I184" s="19">
        <f t="shared" si="86"/>
        <v>84</v>
      </c>
      <c r="J184" s="19">
        <f t="shared" si="86"/>
        <v>588</v>
      </c>
      <c r="K184" s="25"/>
      <c r="L184" s="19">
        <f t="shared" ref="L184" si="87">SUM(L177:L183)</f>
        <v>108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1</v>
      </c>
      <c r="H185" s="43">
        <v>4</v>
      </c>
      <c r="I185" s="43">
        <v>4</v>
      </c>
      <c r="J185" s="43">
        <v>48</v>
      </c>
      <c r="K185" s="44">
        <v>142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220</v>
      </c>
      <c r="G186" s="43">
        <v>5</v>
      </c>
      <c r="H186" s="43">
        <v>5</v>
      </c>
      <c r="I186" s="43">
        <v>19</v>
      </c>
      <c r="J186" s="43">
        <v>139</v>
      </c>
      <c r="K186" s="44" t="s">
        <v>134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</v>
      </c>
      <c r="H187" s="43">
        <v>9</v>
      </c>
      <c r="I187" s="43">
        <v>4</v>
      </c>
      <c r="J187" s="43">
        <v>138</v>
      </c>
      <c r="K187" s="44">
        <v>318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7</v>
      </c>
      <c r="H188" s="43">
        <v>8</v>
      </c>
      <c r="I188" s="43">
        <v>34</v>
      </c>
      <c r="J188" s="43">
        <v>202</v>
      </c>
      <c r="K188" s="44">
        <v>214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0</v>
      </c>
      <c r="H189" s="43">
        <v>0</v>
      </c>
      <c r="I189" s="43">
        <v>14</v>
      </c>
      <c r="J189" s="43">
        <v>53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1</v>
      </c>
      <c r="I190" s="43">
        <v>16</v>
      </c>
      <c r="J190" s="43">
        <v>91</v>
      </c>
      <c r="K190" s="44">
        <v>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1</v>
      </c>
      <c r="I191" s="43">
        <v>27</v>
      </c>
      <c r="J191" s="43">
        <v>152</v>
      </c>
      <c r="K191" s="44">
        <v>57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</v>
      </c>
      <c r="H194" s="19">
        <f t="shared" si="88"/>
        <v>28</v>
      </c>
      <c r="I194" s="19">
        <f t="shared" si="88"/>
        <v>118</v>
      </c>
      <c r="J194" s="19">
        <f t="shared" si="88"/>
        <v>823</v>
      </c>
      <c r="K194" s="25"/>
      <c r="L194" s="19">
        <f t="shared" ref="L194" si="89">SUM(L185:L193)</f>
        <v>151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50</v>
      </c>
      <c r="H195" s="32">
        <f t="shared" ref="H195" si="91">H184+H194</f>
        <v>48</v>
      </c>
      <c r="I195" s="32">
        <f t="shared" ref="I195" si="92">I184+I194</f>
        <v>202</v>
      </c>
      <c r="J195" s="32">
        <f t="shared" ref="J195:L195" si="93">J184+J194</f>
        <v>1411</v>
      </c>
      <c r="K195" s="32"/>
      <c r="L195" s="32">
        <f t="shared" si="93"/>
        <v>259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</v>
      </c>
      <c r="I196" s="34">
        <f t="shared" si="94"/>
        <v>203.7</v>
      </c>
      <c r="J196" s="34">
        <f t="shared" si="94"/>
        <v>1414.4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2023-10-13T04:52:18Z</cp:lastPrinted>
  <dcterms:created xsi:type="dcterms:W3CDTF">2022-05-16T14:23:56Z</dcterms:created>
  <dcterms:modified xsi:type="dcterms:W3CDTF">2025-01-30T07:12:20Z</dcterms:modified>
</cp:coreProperties>
</file>